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9270" activeTab="0"/>
  </bookViews>
  <sheets>
    <sheet name="потери ээ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<sst xmlns="http://schemas.openxmlformats.org/spreadsheetml/2006/main" count="29" uniqueCount="24">
  <si>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ДРСК</t>
  </si>
  <si>
    <t>ХЭС</t>
  </si>
  <si>
    <t>АЭС</t>
  </si>
  <si>
    <t>ПЭС</t>
  </si>
  <si>
    <t>ЮЯЭС</t>
  </si>
  <si>
    <t>ЕАО</t>
  </si>
  <si>
    <t>%</t>
  </si>
  <si>
    <t>Приказ Минэнерго РФ от 4.09.2012г. № 421</t>
  </si>
  <si>
    <t>тыс.кВт.ч</t>
  </si>
  <si>
    <t>ЗАО "НРЭС"</t>
  </si>
  <si>
    <t>источник установления уровня нормативных потерь</t>
  </si>
  <si>
    <t>Всего</t>
  </si>
  <si>
    <t>НН</t>
  </si>
  <si>
    <t> СН 2</t>
  </si>
  <si>
    <t> СН 1</t>
  </si>
  <si>
    <t>ВН</t>
  </si>
  <si>
    <t>отклонение фактических потерь от нормативных</t>
  </si>
  <si>
    <t>Нормативные  потери</t>
  </si>
  <si>
    <t>Фактические потери</t>
  </si>
  <si>
    <t>Ед.изм.</t>
  </si>
  <si>
    <t>Наименование</t>
  </si>
  <si>
    <t>2013 г.</t>
  </si>
  <si>
    <t>2013 год</t>
  </si>
  <si>
    <t>Потери электроэнергии в сетях ЗАО "Нерюнгринские районные электрические сети" в абсолютном и относительном выражении по уровням напряжения, используемым для целей ценообразования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</si>
</sst>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>
        <color indexed="55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6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2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0" fontId="2" fillId="33" borderId="10" xfId="0" applyNumberFormat="1" applyFont="1" applyFill="1" applyBorder="1" applyAlignment="1">
      <alignment horizontal="center" vertical="center" wrapText="1"/>
    </xf>
    <xf numFmtId="10" fontId="4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164" fontId="4" fillId="33" borderId="12" xfId="0" applyNumberFormat="1" applyFont="1" applyFill="1" applyBorder="1" applyAlignment="1">
      <alignment vertical="center"/>
    </xf>
    <xf numFmtId="3" fontId="4" fillId="33" borderId="12" xfId="0" applyNumberFormat="1" applyFont="1" applyFill="1" applyBorder="1" applyAlignment="1">
      <alignment vertical="center"/>
    </xf>
    <xf numFmtId="0" fontId="2" fillId="33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1" width="15.25390625" style="1" customWidth="1"/>
    <col min="2" max="2" width="11.00390625" style="1" customWidth="1"/>
    <col min="3" max="3" width="9.125" style="1" customWidth="1"/>
    <col min="4" max="4" width="9.25390625" style="1" bestFit="1" customWidth="1"/>
    <col min="5" max="6" width="9.125" style="1" customWidth="1"/>
    <col min="7" max="7" width="10.625" style="1" customWidth="1"/>
    <col min="8" max="11" width="9.125" style="1" customWidth="1"/>
    <col min="12" max="12" width="10.625" style="1" customWidth="1"/>
    <col min="13" max="13" width="16.875" style="1" customWidth="1"/>
    <col min="14" max="14" width="12.625" style="1" customWidth="1"/>
    <col min="15" max="16384" width="9.125" style="1" customWidth="1"/>
  </cols>
  <sheetData>
    <row r="1" spans="1:14" s="15" customFormat="1" ht="27.75" customHeight="1">
      <c r="A1" s="21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s="15" customFormat="1" ht="27.75" customHeight="1">
      <c r="A2" s="21" t="s">
        <v>22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 t="s">
        <v>21</v>
      </c>
      <c r="N2" s="21"/>
    </row>
    <row r="3" spans="1:14" ht="15" customHeight="1">
      <c r="A3" s="25" t="s">
        <v>20</v>
      </c>
      <c r="B3" s="25" t="s">
        <v>19</v>
      </c>
      <c r="C3" s="22" t="s">
        <v>18</v>
      </c>
      <c r="D3" s="23"/>
      <c r="E3" s="23"/>
      <c r="F3" s="23"/>
      <c r="G3" s="24"/>
      <c r="H3" s="22" t="s">
        <v>17</v>
      </c>
      <c r="I3" s="23"/>
      <c r="J3" s="23"/>
      <c r="K3" s="23"/>
      <c r="L3" s="23"/>
      <c r="M3" s="24"/>
      <c r="N3" s="18" t="s">
        <v>16</v>
      </c>
    </row>
    <row r="4" spans="1:14" ht="100.5" customHeight="1">
      <c r="A4" s="26"/>
      <c r="B4" s="26"/>
      <c r="C4" s="14" t="s">
        <v>15</v>
      </c>
      <c r="D4" s="14" t="s">
        <v>14</v>
      </c>
      <c r="E4" s="14" t="s">
        <v>13</v>
      </c>
      <c r="F4" s="14" t="s">
        <v>12</v>
      </c>
      <c r="G4" s="14" t="s">
        <v>11</v>
      </c>
      <c r="H4" s="14" t="s">
        <v>15</v>
      </c>
      <c r="I4" s="14" t="s">
        <v>14</v>
      </c>
      <c r="J4" s="14" t="s">
        <v>13</v>
      </c>
      <c r="K4" s="14" t="s">
        <v>12</v>
      </c>
      <c r="L4" s="14" t="s">
        <v>11</v>
      </c>
      <c r="M4" s="10" t="s">
        <v>10</v>
      </c>
      <c r="N4" s="19"/>
    </row>
    <row r="5" spans="1:14" ht="25.5" customHeight="1">
      <c r="A5" s="20" t="s">
        <v>9</v>
      </c>
      <c r="B5" s="13" t="s">
        <v>8</v>
      </c>
      <c r="C5" s="12"/>
      <c r="D5" s="11">
        <v>225.2</v>
      </c>
      <c r="E5" s="11">
        <v>5637.3</v>
      </c>
      <c r="F5" s="11">
        <v>12691.6</v>
      </c>
      <c r="G5" s="11">
        <f>F5+E5+D5</f>
        <v>18554.100000000002</v>
      </c>
      <c r="H5" s="12"/>
      <c r="I5" s="12"/>
      <c r="J5" s="12"/>
      <c r="K5" s="12"/>
      <c r="L5" s="11">
        <v>20384.32</v>
      </c>
      <c r="M5" s="18" t="s">
        <v>7</v>
      </c>
      <c r="N5" s="9">
        <f>G5-L5</f>
        <v>-1830.2199999999975</v>
      </c>
    </row>
    <row r="6" spans="1:14" ht="25.5" customHeight="1">
      <c r="A6" s="20"/>
      <c r="B6" s="8" t="s">
        <v>6</v>
      </c>
      <c r="C6" s="7"/>
      <c r="D6" s="7">
        <v>0.0605</v>
      </c>
      <c r="E6" s="7">
        <v>0.0937</v>
      </c>
      <c r="F6" s="7">
        <v>0.122</v>
      </c>
      <c r="G6" s="7">
        <v>0.1105</v>
      </c>
      <c r="H6" s="7"/>
      <c r="I6" s="7"/>
      <c r="J6" s="7"/>
      <c r="K6" s="7"/>
      <c r="L6" s="7">
        <v>0.1214</v>
      </c>
      <c r="M6" s="19"/>
      <c r="N6" s="6">
        <f>G6-L6</f>
        <v>-0.010899999999999993</v>
      </c>
    </row>
    <row r="7" spans="1:14" ht="15.7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9" spans="7:13" s="2" customFormat="1" ht="15" hidden="1">
      <c r="G9" s="1" t="s">
        <v>5</v>
      </c>
      <c r="H9" s="5">
        <v>603610</v>
      </c>
      <c r="I9" s="5">
        <v>404163</v>
      </c>
      <c r="J9" s="5">
        <v>700860</v>
      </c>
      <c r="K9" s="5">
        <v>343823</v>
      </c>
      <c r="L9" s="5">
        <v>1140000</v>
      </c>
      <c r="M9" s="4" t="e">
        <f>#REF!/L9*100</f>
        <v>#REF!</v>
      </c>
    </row>
    <row r="10" spans="7:13" s="2" customFormat="1" ht="15" hidden="1">
      <c r="G10" s="1" t="s">
        <v>4</v>
      </c>
      <c r="H10" s="5">
        <v>1177599</v>
      </c>
      <c r="I10" s="5">
        <v>341423</v>
      </c>
      <c r="J10" s="5">
        <v>975838</v>
      </c>
      <c r="K10" s="5">
        <v>160194</v>
      </c>
      <c r="L10" s="5">
        <v>1263580</v>
      </c>
      <c r="M10" s="4" t="e">
        <f>#REF!/L10*100</f>
        <v>#REF!</v>
      </c>
    </row>
    <row r="11" spans="7:13" s="2" customFormat="1" ht="15" hidden="1">
      <c r="G11" s="1" t="s">
        <v>3</v>
      </c>
      <c r="H11" s="5">
        <v>8543252</v>
      </c>
      <c r="I11" s="5">
        <v>3636332</v>
      </c>
      <c r="J11" s="5">
        <v>7748697</v>
      </c>
      <c r="K11" s="5">
        <v>1109568</v>
      </c>
      <c r="L11" s="5">
        <v>10901069</v>
      </c>
      <c r="M11" s="4" t="e">
        <f>#REF!/L11*100</f>
        <v>#REF!</v>
      </c>
    </row>
    <row r="12" spans="7:13" s="2" customFormat="1" ht="15" hidden="1">
      <c r="G12" s="1" t="s">
        <v>2</v>
      </c>
      <c r="H12" s="5">
        <v>4450252</v>
      </c>
      <c r="I12" s="5">
        <v>2761141</v>
      </c>
      <c r="J12" s="5">
        <v>4065806</v>
      </c>
      <c r="K12" s="5">
        <v>1186479</v>
      </c>
      <c r="L12" s="5">
        <v>6274600</v>
      </c>
      <c r="M12" s="4" t="e">
        <f>#REF!/L12*100</f>
        <v>#REF!</v>
      </c>
    </row>
    <row r="13" spans="7:13" s="2" customFormat="1" ht="15" hidden="1">
      <c r="G13" s="1" t="s">
        <v>1</v>
      </c>
      <c r="H13" s="5">
        <v>4738394</v>
      </c>
      <c r="I13" s="5">
        <v>2636385</v>
      </c>
      <c r="J13" s="5">
        <v>1509430</v>
      </c>
      <c r="K13" s="5">
        <v>662695</v>
      </c>
      <c r="L13" s="5">
        <v>6692910</v>
      </c>
      <c r="M13" s="4" t="e">
        <f>#REF!/L13*100</f>
        <v>#REF!</v>
      </c>
    </row>
    <row r="14" spans="7:13" s="2" customFormat="1" ht="15" hidden="1">
      <c r="G14" s="1" t="s">
        <v>0</v>
      </c>
      <c r="H14" s="1">
        <f>SUM(H9:H13)</f>
        <v>19513107</v>
      </c>
      <c r="I14" s="1">
        <f>SUM(I9:I13)</f>
        <v>9779444</v>
      </c>
      <c r="J14" s="1">
        <f>SUM(J9:J13)</f>
        <v>15000631</v>
      </c>
      <c r="K14" s="1">
        <f>SUM(K9:K13)</f>
        <v>3462759</v>
      </c>
      <c r="L14" s="1">
        <f>SUM(L9:L13)</f>
        <v>26272159</v>
      </c>
      <c r="M14" s="1"/>
    </row>
    <row r="15" spans="7:13" s="2" customFormat="1" ht="15" hidden="1">
      <c r="G15" s="1"/>
      <c r="H15" s="3">
        <f>H5/H14*100</f>
        <v>0</v>
      </c>
      <c r="I15" s="3">
        <f>I5/I14*100</f>
        <v>0</v>
      </c>
      <c r="J15" s="3">
        <f>J5/J14*100</f>
        <v>0</v>
      </c>
      <c r="K15" s="3">
        <f>K5/K14*100</f>
        <v>0</v>
      </c>
      <c r="L15" s="3">
        <f>L5/L14*100</f>
        <v>0.07758905539510476</v>
      </c>
      <c r="M15" s="1"/>
    </row>
    <row r="16" ht="15" hidden="1"/>
  </sheetData>
  <sheetProtection/>
  <mergeCells count="10">
    <mergeCell ref="A7:N7"/>
    <mergeCell ref="M5:M6"/>
    <mergeCell ref="A5:A6"/>
    <mergeCell ref="A1:N1"/>
    <mergeCell ref="A2:N2"/>
    <mergeCell ref="C3:G3"/>
    <mergeCell ref="H3:M3"/>
    <mergeCell ref="N3:N4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Эдуардовна Дубинина</dc:creator>
  <cp:keywords/>
  <dc:description/>
  <cp:lastModifiedBy>Елена Эдуардовна Дубинина</cp:lastModifiedBy>
  <dcterms:created xsi:type="dcterms:W3CDTF">2014-03-02T23:41:14Z</dcterms:created>
  <dcterms:modified xsi:type="dcterms:W3CDTF">2015-08-12T03:52:29Z</dcterms:modified>
  <cp:category/>
  <cp:version/>
  <cp:contentType/>
  <cp:contentStatus/>
</cp:coreProperties>
</file>